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8795" windowHeight="8190"/>
  </bookViews>
  <sheets>
    <sheet name="Lot 1" sheetId="1" r:id="rId1"/>
    <sheet name="Feuil3" sheetId="3" r:id="rId2"/>
  </sheets>
  <calcPr calcId="145621"/>
</workbook>
</file>

<file path=xl/calcChain.xml><?xml version="1.0" encoding="utf-8"?>
<calcChain xmlns="http://schemas.openxmlformats.org/spreadsheetml/2006/main">
  <c r="I75" i="1" l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76" i="1"/>
  <c r="I77" i="1"/>
  <c r="I78" i="1"/>
  <c r="I79" i="1"/>
  <c r="I80" i="1"/>
  <c r="I74" i="1"/>
  <c r="I73" i="1"/>
  <c r="I72" i="1"/>
  <c r="I71" i="1"/>
  <c r="I70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2" i="1"/>
  <c r="I47" i="1" l="1"/>
  <c r="I27" i="1"/>
  <c r="I105" i="1"/>
  <c r="I82" i="1"/>
  <c r="I66" i="1"/>
  <c r="I107" i="1" l="1"/>
  <c r="I108" i="1" s="1"/>
  <c r="I109" i="1" s="1"/>
</calcChain>
</file>

<file path=xl/sharedStrings.xml><?xml version="1.0" encoding="utf-8"?>
<sst xmlns="http://schemas.openxmlformats.org/spreadsheetml/2006/main" count="244" uniqueCount="167">
  <si>
    <t>Marché de fourniture de matériaux nécessaires à l'entretien des bâtiments communautaires</t>
  </si>
  <si>
    <t>N°</t>
  </si>
  <si>
    <t>Libellé</t>
  </si>
  <si>
    <t>U</t>
  </si>
  <si>
    <t>PU HT</t>
  </si>
  <si>
    <t xml:space="preserve">Matériaux Gros œuvre </t>
  </si>
  <si>
    <t>1.1</t>
  </si>
  <si>
    <t>1.2</t>
  </si>
  <si>
    <t>Parpaing creux 15x20x50 cm</t>
  </si>
  <si>
    <t>Parpaing creux 20x20x50 cm</t>
  </si>
  <si>
    <t>Brique perforée 5,4x10,5x22 cm</t>
  </si>
  <si>
    <t>Brique pleine 5,4x10,5x22 cm</t>
  </si>
  <si>
    <t>Sac de sable 0/2 35 Kg</t>
  </si>
  <si>
    <t>Sac de sable 0/4 35 Kg</t>
  </si>
  <si>
    <t>Sac de gravier 4/20 35Kg</t>
  </si>
  <si>
    <t>Sac de ciment multi usages CEM II/B 32,5 R CE NF 25Kg</t>
  </si>
  <si>
    <t>Fer torsadé longueur 6ml diamètre 6mm</t>
  </si>
  <si>
    <t>Fer torsadé longueur 6ml diamètre 8mm</t>
  </si>
  <si>
    <t>1.3</t>
  </si>
  <si>
    <t>1.4</t>
  </si>
  <si>
    <t>1.5</t>
  </si>
  <si>
    <t>1.6</t>
  </si>
  <si>
    <t>1.7</t>
  </si>
  <si>
    <t>1.8</t>
  </si>
  <si>
    <t>1.10</t>
  </si>
  <si>
    <t>1.11</t>
  </si>
  <si>
    <t>Bois et produits dérivés</t>
  </si>
  <si>
    <t>2.1</t>
  </si>
  <si>
    <t>Sac de mortier prêt à l'emploi 25Kg</t>
  </si>
  <si>
    <t>1.12</t>
  </si>
  <si>
    <t>1.13</t>
  </si>
  <si>
    <t>Coef</t>
  </si>
  <si>
    <t>2.2</t>
  </si>
  <si>
    <t>2.3</t>
  </si>
  <si>
    <t>2.4</t>
  </si>
  <si>
    <t>2.5</t>
  </si>
  <si>
    <t>1/4 de rond pin 14mm longueur appro. 2500 mm</t>
  </si>
  <si>
    <t>Baguette d'angle pin 24mm longueur appro. 2500 mm</t>
  </si>
  <si>
    <t>Champlats pin 10x50mm longueur appro 2500mm</t>
  </si>
  <si>
    <t>2.6</t>
  </si>
  <si>
    <t>Panneau contreplaqué épaisseur 10 mm dimensions appro 1250x2500mm</t>
  </si>
  <si>
    <t>Panneau contreplaqué okoumé extérieur épaisseur 10mm dimensions appro 1250x2500mm</t>
  </si>
  <si>
    <t>2.7</t>
  </si>
  <si>
    <t>Panneau OSB épicéa épaisseur 9 mm dimensions appro 1250x2500mm</t>
  </si>
  <si>
    <t>Colle bois vinylique type D3 250g</t>
  </si>
  <si>
    <t>Colle bois vinylique type D4 250g</t>
  </si>
  <si>
    <t>2.8</t>
  </si>
  <si>
    <t>2.9</t>
  </si>
  <si>
    <t>2.10</t>
  </si>
  <si>
    <t>2.11</t>
  </si>
  <si>
    <t>2.12</t>
  </si>
  <si>
    <t>2.13</t>
  </si>
  <si>
    <t>Chevron sapin traité dimensions appro. 63x75mm</t>
  </si>
  <si>
    <t>Bastaing sapin traité dimensions appro. 63x175mm longueur 4m</t>
  </si>
  <si>
    <t>Pâte à bois naturel 250g</t>
  </si>
  <si>
    <t>Coefficient de remise sur fourniture de matériaux de type bois et produits dérivés non prévus dans le présent bordereau (exemple: si coef = 0,70 alors remise de 30 %)</t>
  </si>
  <si>
    <t>Plâtrerie, isolation, faux-plafond</t>
  </si>
  <si>
    <t>3.1</t>
  </si>
  <si>
    <t>3.2</t>
  </si>
  <si>
    <t>3.3</t>
  </si>
  <si>
    <t>Montant métallique de 48/35mm longueur 2,50m</t>
  </si>
  <si>
    <t>Montant métallique de 48/35mm longueur 3,00m</t>
  </si>
  <si>
    <t>Rail métallique de 48/35mm longueur 3,00m</t>
  </si>
  <si>
    <t>Fourrure métallique de 47/17mm longueur 3,00m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</si>
  <si>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</si>
  <si>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</si>
  <si>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</si>
  <si>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</si>
  <si>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</si>
  <si>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</si>
  <si>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</si>
  <si>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</si>
  <si>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</si>
  <si>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</si>
  <si>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Plaque de plâtre standard BA 13 NF , 2500x1200mm</t>
  </si>
  <si>
    <t>Plaque de plâtre standard BA 13 NF , 3000x1200mm</t>
  </si>
  <si>
    <t>Plaque de plâtre ignifuge M1 BA 15 NF, 2500x1200mm</t>
  </si>
  <si>
    <t>Panneau de laine de roche nu épaisseur 45mm, dimensions appro. 1350x600mm</t>
  </si>
  <si>
    <t>Panneau de laine de verre nu épaisseur 45mm, dimensions appro. 1350x600mm</t>
  </si>
  <si>
    <t>Panneau contreplaqué épaisseur 15 mm dimensions appro. 1250x2500mm</t>
  </si>
  <si>
    <t>Panneau contreplaqué okoumé extérieur épaisseur 15mm dimensions appro. 1250x2500mm</t>
  </si>
  <si>
    <t>2.14</t>
  </si>
  <si>
    <t>2.15</t>
  </si>
  <si>
    <t>3.14</t>
  </si>
  <si>
    <t>3.15</t>
  </si>
  <si>
    <t>Dalle minérale de faux plafond 600x600mm, épaisseur 15mm, bords francs, surface finement sablée et microperforée couleur blanc</t>
  </si>
  <si>
    <t>Dalle minérale de faux plafond 600x600mm, épaisseur 15mm, bords feuillurés, surface finement sablée et microperforée couleur blanc</t>
  </si>
  <si>
    <t>Dalle de faux plafond laine de roche 600x600mm épaisseur 15mm capable de supporter une hygrométrie forte</t>
  </si>
  <si>
    <t>4.1</t>
  </si>
  <si>
    <t>4.2</t>
  </si>
  <si>
    <t>4.3</t>
  </si>
  <si>
    <t>4.4</t>
  </si>
  <si>
    <t>4.5</t>
  </si>
  <si>
    <t>Gouttière PVC à coller, demi-ronde, développé de 33cm longueur appro. 400cm</t>
  </si>
  <si>
    <t>Jonction en PVC à coller pour gouttière demi ronde 33cm</t>
  </si>
  <si>
    <t>Evacuation des eaux, étanchéité</t>
  </si>
  <si>
    <t>Naissance centrale en PVC à coller diamètre 10cm pour gouttière demi-ronde 33cm</t>
  </si>
  <si>
    <t>Crochet bandeau plastique pour pour gouttière demi-ronde de 33cm</t>
  </si>
  <si>
    <t>Descente d'eau PVC diamètre 100mm longueur appro. 4ml</t>
  </si>
  <si>
    <t>4.6</t>
  </si>
  <si>
    <t>Bande adhésive d'étanchéité toiture bitume élastomère largeur 200mm longueur 5000mm</t>
  </si>
  <si>
    <t>4.7</t>
  </si>
  <si>
    <t>4.8</t>
  </si>
  <si>
    <t>Impression acrylique pour travaux courants. Blanc 5L</t>
  </si>
  <si>
    <t>5.1</t>
  </si>
  <si>
    <t>5.2</t>
  </si>
  <si>
    <t>5.3</t>
  </si>
  <si>
    <t>5.4</t>
  </si>
  <si>
    <t>5.5</t>
  </si>
  <si>
    <t>5.6</t>
  </si>
  <si>
    <t>5.7</t>
  </si>
  <si>
    <t>Peinture acrylique finition mat couleur pastel 5L</t>
  </si>
  <si>
    <t>Peinture acrylique finition satinée pour travaux courants. Blanc 5L</t>
  </si>
  <si>
    <t>Peinture acrylique finition satinée pour travaux courants. Couleur pastel 5L</t>
  </si>
  <si>
    <t>Peinture alkyde finition mat pour travaux soignés couleur pastel 5L</t>
  </si>
  <si>
    <t>Peinture alkyde finition satinée pour travaux soignés. Couleur pastel 5L</t>
  </si>
  <si>
    <t>Impression acrylique pour travaux courants. Blanc 15L</t>
  </si>
  <si>
    <t>5.8</t>
  </si>
  <si>
    <t>Revêtement extérieur souple semi-épais. Finition D3. Blanc 5L</t>
  </si>
  <si>
    <t>Revêtement pour colmatage fissure ou création membrane d'étanchéité type BOSTIK WATERSTOP ou similaire 14Kg</t>
  </si>
  <si>
    <t>Impression finition satinée pour bois aux résines alkydes en solution. Blanc 2,5L</t>
  </si>
  <si>
    <t>Impression finition satinée pour bois aux résines alkydes en solution. Couleur 2,5L</t>
  </si>
  <si>
    <t>Peintures laque antirouille, utilisable en primaire et finition. Blanc 1L</t>
  </si>
  <si>
    <t>5.9</t>
  </si>
  <si>
    <t>5.10</t>
  </si>
  <si>
    <t>5.11</t>
  </si>
  <si>
    <t>5.12</t>
  </si>
  <si>
    <t>5.13</t>
  </si>
  <si>
    <t>5.14</t>
  </si>
  <si>
    <t>Enduit de rebouchage. Sac de 5Kg</t>
  </si>
  <si>
    <t>Enduit de lissage. Sac de 5Kg</t>
  </si>
  <si>
    <t>5.15</t>
  </si>
  <si>
    <t>5.16</t>
  </si>
  <si>
    <t>5.17</t>
  </si>
  <si>
    <t>5.18</t>
  </si>
  <si>
    <t>5.19</t>
  </si>
  <si>
    <t>Brosse pouce manche bois spéciale acrylique taille n°6</t>
  </si>
  <si>
    <t>Brosse à rechampir manche bois spéciale acrylique taille n°4</t>
  </si>
  <si>
    <t>Rouleau tout usage largeur 180mm</t>
  </si>
  <si>
    <t>Sceau à peinture dimensions appro. 8L</t>
  </si>
  <si>
    <t>Peinture</t>
  </si>
  <si>
    <t>Coefficient de remise sur fourniture de matériaux de type évacuation des eaux, étanchéité non prévus dans le présent bordereau (exemple: si coef = 0,70 alors remise de 30 %)</t>
  </si>
  <si>
    <t>Coefficient de remise sur fourniture de matériaux de type peinture non prévus dans le présent bordereau (exemple: si coef = 0,70 alors remise de 30 %)</t>
  </si>
  <si>
    <t>Coefficient de remise sur fourniture de matériaux de type plâtrerie, isolation, faux-plafond non prévus dans le présent bordereau (exemple: si coef = 0,70 alors remise de 30 %)</t>
  </si>
  <si>
    <t>Cachet et signature de l'entreprise :</t>
  </si>
  <si>
    <t>Coefficient de remise sur fourniture matériaux de type gros œuvre non prévus au présent bordereau (exemple: si coef = 0,70 alors remise 30 %)</t>
  </si>
  <si>
    <t>Panneau OSB ép. 10 mm dimensions 1250x2500mm</t>
  </si>
  <si>
    <t>Plaque de plâtre hydrofuge BA13NF, 2500x1200mm</t>
  </si>
  <si>
    <t>Colle gel pour raccord PVC pot 500mL compris pinceau</t>
  </si>
  <si>
    <t>4.9</t>
  </si>
  <si>
    <t>4.10</t>
  </si>
  <si>
    <t>4.11</t>
  </si>
  <si>
    <t>Gouttière zinc demi-ronde, développé 25cm longueur appro. 400cm</t>
  </si>
  <si>
    <t>Coude PVC 87.30 diamètre 100mm</t>
  </si>
  <si>
    <t>Coude PVC 67.30 diamètre 100mm</t>
  </si>
  <si>
    <t>1.14</t>
  </si>
  <si>
    <t>1.15</t>
  </si>
  <si>
    <t>Panneau de grillage à mailles verticales 200x50mm en acier rond diamètre 5mm, renforcé horizontalement par nervures pliées, dimensions appro. Longueur 2,50m par hauteur 1,20m</t>
  </si>
  <si>
    <t>Panneau de grillage à mailles verticales 200x50mm en acier rond diamètre 5mm, renforcé horizontalement par nervures pliées, dimensions appro. Longueur 2,50m par hauteur 2,10m</t>
  </si>
  <si>
    <t>Q</t>
  </si>
  <si>
    <t>Prix €HT</t>
  </si>
  <si>
    <t>Sous total :</t>
  </si>
  <si>
    <t>Sous total:</t>
  </si>
  <si>
    <t>Total €HT</t>
  </si>
  <si>
    <t>TVA 20%</t>
  </si>
  <si>
    <t>Total €TTC</t>
  </si>
  <si>
    <t>Détail estimatif d'aide à la décision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</si>
</sst>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5" fillId="0" borderId="8" xfId="0" applyFont="1" applyBorder="1" applyAlignment="1">
      <alignment wrapText="1"/>
    </xf>
    <xf numFmtId="164" fontId="0" fillId="0" borderId="4" xfId="0" applyNumberFormat="1" applyBorder="1"/>
    <xf numFmtId="0" fontId="0" fillId="0" borderId="1" xfId="0" applyNumberFormat="1" applyBorder="1"/>
    <xf numFmtId="0" fontId="0" fillId="0" borderId="3" xfId="0" applyNumberFormat="1" applyBorder="1"/>
    <xf numFmtId="164" fontId="0" fillId="0" borderId="3" xfId="0" applyNumberFormat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164" fontId="1" fillId="0" borderId="1" xfId="0" applyNumberFormat="1" applyFont="1" applyBorder="1"/>
    <xf numFmtId="0" fontId="0" fillId="0" borderId="3" xfId="0" applyBorder="1"/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right" wrapText="1"/>
    </xf>
    <xf numFmtId="164" fontId="1" fillId="0" borderId="12" xfId="0" applyNumberFormat="1" applyFont="1" applyBorder="1"/>
    <xf numFmtId="0" fontId="1" fillId="0" borderId="3" xfId="0" applyFont="1" applyBorder="1" applyAlignment="1">
      <alignment horizontal="right" wrapText="1"/>
    </xf>
    <xf numFmtId="164" fontId="1" fillId="0" borderId="4" xfId="0" applyNumberFormat="1" applyFont="1" applyBorder="1"/>
    <xf numFmtId="0" fontId="1" fillId="0" borderId="4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3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92474</xdr:colOff>
      <xdr:row>0</xdr:row>
      <xdr:rowOff>57150</xdr:rowOff>
    </xdr:from>
    <xdr:to>
      <xdr:col>8</xdr:col>
      <xdr:colOff>786027</xdr:colOff>
      <xdr:row>3</xdr:row>
      <xdr:rowOff>57149</xdr:rowOff>
    </xdr:to>
    <xdr:pic>
      <xdr:nvPicPr>
        <xdr:cNvPr id="2" name="Image 1" descr="Logo Grand Calais Terres &amp; Mers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4974" y="57150"/>
          <a:ext cx="693553" cy="571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12"/>
  <sheetViews>
    <sheetView tabSelected="1" view="pageLayout" zoomScale="90" zoomScaleNormal="100" zoomScalePageLayoutView="90" workbookViewId="0">
      <selection activeCell="B9" sqref="B9"/>
    </sheetView>
  </sheetViews>
  <sheetFormatPr baseColWidth="10" defaultRowHeight="15" x14ac:dyDescent="0.25"/>
  <cols>
    <col min="1" max="1" width="4.42578125" customWidth="1"/>
    <col min="2" max="5" width="11.42578125" style="9"/>
    <col min="6" max="6" width="4.85546875" customWidth="1"/>
    <col min="7" max="7" width="11.85546875" customWidth="1"/>
    <col min="8" max="8" width="6.28515625" customWidth="1"/>
    <col min="9" max="9" width="14.140625" customWidth="1"/>
  </cols>
  <sheetData>
    <row r="4" spans="1:9" ht="15" customHeight="1" x14ac:dyDescent="0.25">
      <c r="B4" s="45" t="s">
        <v>0</v>
      </c>
      <c r="C4" s="45"/>
      <c r="D4" s="45"/>
      <c r="E4" s="45"/>
      <c r="F4" s="45"/>
      <c r="G4" s="45"/>
      <c r="H4" s="45"/>
    </row>
    <row r="5" spans="1:9" ht="15" customHeight="1" x14ac:dyDescent="0.25">
      <c r="B5" s="45"/>
      <c r="C5" s="45"/>
      <c r="D5" s="45"/>
      <c r="E5" s="45"/>
      <c r="F5" s="45"/>
      <c r="G5" s="45"/>
      <c r="H5" s="45"/>
    </row>
    <row r="6" spans="1:9" ht="9.75" customHeight="1" x14ac:dyDescent="0.25">
      <c r="B6" s="45"/>
      <c r="C6" s="45"/>
      <c r="D6" s="45"/>
      <c r="E6" s="45"/>
      <c r="F6" s="45"/>
      <c r="G6" s="45"/>
      <c r="H6" s="45"/>
    </row>
    <row r="7" spans="1:9" ht="15" customHeight="1" x14ac:dyDescent="0.25">
      <c r="B7" s="46" t="s">
        <v>166</v>
      </c>
      <c r="C7" s="46"/>
      <c r="D7" s="46"/>
      <c r="E7" s="46"/>
      <c r="F7" s="46"/>
      <c r="G7" s="46"/>
      <c r="H7" s="46"/>
    </row>
    <row r="8" spans="1:9" ht="9" customHeight="1" x14ac:dyDescent="0.25">
      <c r="B8" s="46"/>
      <c r="C8" s="46"/>
      <c r="D8" s="46"/>
      <c r="E8" s="46"/>
      <c r="F8" s="46"/>
      <c r="G8" s="46"/>
      <c r="H8" s="46"/>
    </row>
    <row r="9" spans="1:9" ht="30" customHeight="1" x14ac:dyDescent="0.25">
      <c r="A9" s="16"/>
      <c r="B9" s="17"/>
      <c r="C9" s="16"/>
      <c r="D9" s="16"/>
      <c r="E9" s="16"/>
      <c r="F9" s="16"/>
      <c r="G9" s="16"/>
      <c r="H9" s="14"/>
    </row>
    <row r="10" spans="1:9" ht="15.75" x14ac:dyDescent="0.25">
      <c r="A10" s="6" t="s">
        <v>1</v>
      </c>
      <c r="B10" s="58" t="s">
        <v>2</v>
      </c>
      <c r="C10" s="58"/>
      <c r="D10" s="58"/>
      <c r="E10" s="58"/>
      <c r="F10" s="6" t="s">
        <v>3</v>
      </c>
      <c r="G10" s="6" t="s">
        <v>4</v>
      </c>
      <c r="H10" s="6" t="s">
        <v>159</v>
      </c>
      <c r="I10" s="6" t="s">
        <v>160</v>
      </c>
    </row>
    <row r="11" spans="1:9" x14ac:dyDescent="0.25">
      <c r="A11" s="7">
        <v>1</v>
      </c>
      <c r="B11" s="57" t="s">
        <v>5</v>
      </c>
      <c r="C11" s="57"/>
      <c r="D11" s="57"/>
      <c r="E11" s="57"/>
      <c r="F11" s="57"/>
      <c r="G11" s="57"/>
      <c r="H11" s="57"/>
      <c r="I11" s="57"/>
    </row>
    <row r="12" spans="1:9" x14ac:dyDescent="0.25">
      <c r="A12" s="1" t="s">
        <v>6</v>
      </c>
      <c r="B12" s="51" t="s">
        <v>8</v>
      </c>
      <c r="C12" s="51"/>
      <c r="D12" s="51"/>
      <c r="E12" s="51"/>
      <c r="F12" s="2" t="s">
        <v>3</v>
      </c>
      <c r="G12" s="3"/>
      <c r="H12" s="19">
        <v>20</v>
      </c>
      <c r="I12" s="3">
        <f>H12*G12</f>
        <v>0</v>
      </c>
    </row>
    <row r="13" spans="1:9" x14ac:dyDescent="0.25">
      <c r="A13" s="1" t="s">
        <v>7</v>
      </c>
      <c r="B13" s="51" t="s">
        <v>9</v>
      </c>
      <c r="C13" s="51"/>
      <c r="D13" s="51"/>
      <c r="E13" s="51"/>
      <c r="F13" s="2" t="s">
        <v>3</v>
      </c>
      <c r="G13" s="3"/>
      <c r="H13" s="19">
        <v>20</v>
      </c>
      <c r="I13" s="3">
        <f t="shared" ref="I13:I77" si="0">H13*G13</f>
        <v>0</v>
      </c>
    </row>
    <row r="14" spans="1:9" x14ac:dyDescent="0.25">
      <c r="A14" s="1" t="s">
        <v>18</v>
      </c>
      <c r="B14" s="51" t="s">
        <v>10</v>
      </c>
      <c r="C14" s="51"/>
      <c r="D14" s="51"/>
      <c r="E14" s="51"/>
      <c r="F14" s="2" t="s">
        <v>3</v>
      </c>
      <c r="G14" s="3"/>
      <c r="H14" s="19">
        <v>50</v>
      </c>
      <c r="I14" s="3">
        <f t="shared" si="0"/>
        <v>0</v>
      </c>
    </row>
    <row r="15" spans="1:9" x14ac:dyDescent="0.25">
      <c r="A15" s="1" t="s">
        <v>19</v>
      </c>
      <c r="B15" s="51" t="s">
        <v>11</v>
      </c>
      <c r="C15" s="51"/>
      <c r="D15" s="51"/>
      <c r="E15" s="51"/>
      <c r="F15" s="2" t="s">
        <v>3</v>
      </c>
      <c r="G15" s="3"/>
      <c r="H15" s="19">
        <v>50</v>
      </c>
      <c r="I15" s="3">
        <f t="shared" si="0"/>
        <v>0</v>
      </c>
    </row>
    <row r="16" spans="1:9" x14ac:dyDescent="0.25">
      <c r="A16" s="1" t="s">
        <v>20</v>
      </c>
      <c r="B16" s="51" t="s">
        <v>12</v>
      </c>
      <c r="C16" s="51"/>
      <c r="D16" s="51"/>
      <c r="E16" s="51"/>
      <c r="F16" s="2" t="s">
        <v>3</v>
      </c>
      <c r="G16" s="3"/>
      <c r="H16" s="19">
        <v>5</v>
      </c>
      <c r="I16" s="3">
        <f t="shared" si="0"/>
        <v>0</v>
      </c>
    </row>
    <row r="17" spans="1:9" x14ac:dyDescent="0.25">
      <c r="A17" s="1" t="s">
        <v>21</v>
      </c>
      <c r="B17" s="51" t="s">
        <v>13</v>
      </c>
      <c r="C17" s="51"/>
      <c r="D17" s="51"/>
      <c r="E17" s="51"/>
      <c r="F17" s="2" t="s">
        <v>3</v>
      </c>
      <c r="G17" s="3"/>
      <c r="H17" s="19">
        <v>5</v>
      </c>
      <c r="I17" s="3">
        <f t="shared" si="0"/>
        <v>0</v>
      </c>
    </row>
    <row r="18" spans="1:9" x14ac:dyDescent="0.25">
      <c r="A18" s="1" t="s">
        <v>22</v>
      </c>
      <c r="B18" s="51" t="s">
        <v>14</v>
      </c>
      <c r="C18" s="51"/>
      <c r="D18" s="51"/>
      <c r="E18" s="51"/>
      <c r="F18" s="2" t="s">
        <v>3</v>
      </c>
      <c r="G18" s="3"/>
      <c r="H18" s="19">
        <v>5</v>
      </c>
      <c r="I18" s="3">
        <f t="shared" si="0"/>
        <v>0</v>
      </c>
    </row>
    <row r="19" spans="1:9" x14ac:dyDescent="0.25">
      <c r="A19" s="1" t="s">
        <v>23</v>
      </c>
      <c r="B19" s="51" t="s">
        <v>15</v>
      </c>
      <c r="C19" s="51"/>
      <c r="D19" s="51"/>
      <c r="E19" s="51"/>
      <c r="F19" s="2" t="s">
        <v>3</v>
      </c>
      <c r="G19" s="3"/>
      <c r="H19" s="19">
        <v>5</v>
      </c>
      <c r="I19" s="3">
        <f t="shared" si="0"/>
        <v>0</v>
      </c>
    </row>
    <row r="20" spans="1:9" x14ac:dyDescent="0.25">
      <c r="A20" s="1" t="s">
        <v>24</v>
      </c>
      <c r="B20" s="51" t="s">
        <v>16</v>
      </c>
      <c r="C20" s="51"/>
      <c r="D20" s="51"/>
      <c r="E20" s="51"/>
      <c r="F20" s="2" t="s">
        <v>3</v>
      </c>
      <c r="G20" s="3"/>
      <c r="H20" s="19">
        <v>8</v>
      </c>
      <c r="I20" s="3">
        <f t="shared" si="0"/>
        <v>0</v>
      </c>
    </row>
    <row r="21" spans="1:9" x14ac:dyDescent="0.25">
      <c r="A21" s="1" t="s">
        <v>25</v>
      </c>
      <c r="B21" s="51" t="s">
        <v>17</v>
      </c>
      <c r="C21" s="51"/>
      <c r="D21" s="51"/>
      <c r="E21" s="51"/>
      <c r="F21" s="2" t="s">
        <v>3</v>
      </c>
      <c r="G21" s="3"/>
      <c r="H21" s="19">
        <v>8</v>
      </c>
      <c r="I21" s="3">
        <f t="shared" si="0"/>
        <v>0</v>
      </c>
    </row>
    <row r="22" spans="1:9" x14ac:dyDescent="0.25">
      <c r="A22" s="1" t="s">
        <v>29</v>
      </c>
      <c r="B22" s="51" t="s">
        <v>28</v>
      </c>
      <c r="C22" s="51"/>
      <c r="D22" s="51"/>
      <c r="E22" s="51"/>
      <c r="F22" s="2" t="s">
        <v>3</v>
      </c>
      <c r="G22" s="3"/>
      <c r="H22" s="19">
        <v>7</v>
      </c>
      <c r="I22" s="3">
        <f t="shared" si="0"/>
        <v>0</v>
      </c>
    </row>
    <row r="23" spans="1:9" ht="63.75" customHeight="1" x14ac:dyDescent="0.25">
      <c r="A23" s="4" t="s">
        <v>30</v>
      </c>
      <c r="B23" s="60" t="s">
        <v>157</v>
      </c>
      <c r="C23" s="61"/>
      <c r="D23" s="61"/>
      <c r="E23" s="62"/>
      <c r="F23" s="5" t="s">
        <v>3</v>
      </c>
      <c r="G23" s="3"/>
      <c r="H23" s="19">
        <v>4</v>
      </c>
      <c r="I23" s="3">
        <f t="shared" si="0"/>
        <v>0</v>
      </c>
    </row>
    <row r="24" spans="1:9" ht="61.5" customHeight="1" x14ac:dyDescent="0.25">
      <c r="A24" s="1" t="s">
        <v>155</v>
      </c>
      <c r="B24" s="60" t="s">
        <v>158</v>
      </c>
      <c r="C24" s="61"/>
      <c r="D24" s="61"/>
      <c r="E24" s="62"/>
      <c r="F24" s="5" t="s">
        <v>3</v>
      </c>
      <c r="G24" s="3"/>
      <c r="H24" s="19">
        <v>4</v>
      </c>
      <c r="I24" s="3">
        <f t="shared" si="0"/>
        <v>0</v>
      </c>
    </row>
    <row r="25" spans="1:9" ht="47.25" customHeight="1" x14ac:dyDescent="0.25">
      <c r="A25" s="1" t="s">
        <v>156</v>
      </c>
      <c r="B25" s="56" t="s">
        <v>145</v>
      </c>
      <c r="C25" s="56"/>
      <c r="D25" s="56"/>
      <c r="E25" s="56"/>
      <c r="F25" s="5" t="s">
        <v>31</v>
      </c>
      <c r="G25" s="3"/>
      <c r="H25" s="19">
        <v>500</v>
      </c>
      <c r="I25" s="3">
        <f t="shared" si="0"/>
        <v>0</v>
      </c>
    </row>
    <row r="26" spans="1:9" x14ac:dyDescent="0.25">
      <c r="A26" s="22"/>
      <c r="B26" s="48"/>
      <c r="C26" s="48"/>
      <c r="D26" s="48"/>
      <c r="E26" s="48"/>
      <c r="F26" s="48"/>
      <c r="G26" s="21"/>
      <c r="H26" s="20"/>
      <c r="I26" s="18"/>
    </row>
    <row r="27" spans="1:9" ht="15" customHeight="1" x14ac:dyDescent="0.25">
      <c r="A27" s="22"/>
      <c r="B27" s="49" t="s">
        <v>161</v>
      </c>
      <c r="C27" s="49"/>
      <c r="D27" s="49"/>
      <c r="E27" s="49"/>
      <c r="F27" s="49"/>
      <c r="G27" s="49"/>
      <c r="H27" s="41"/>
      <c r="I27" s="24">
        <f>SUM(I12:I25)</f>
        <v>0</v>
      </c>
    </row>
    <row r="28" spans="1:9" ht="15" customHeight="1" x14ac:dyDescent="0.25">
      <c r="A28" s="22"/>
      <c r="B28" s="39"/>
      <c r="C28" s="39"/>
      <c r="D28" s="39"/>
      <c r="E28" s="39"/>
      <c r="F28" s="39"/>
      <c r="G28" s="39"/>
      <c r="H28" s="39"/>
      <c r="I28" s="40"/>
    </row>
    <row r="29" spans="1:9" x14ac:dyDescent="0.25">
      <c r="A29" s="1"/>
      <c r="B29" s="47"/>
      <c r="C29" s="48"/>
      <c r="D29" s="48"/>
      <c r="E29" s="48"/>
      <c r="F29" s="23"/>
      <c r="G29" s="21"/>
      <c r="H29" s="20"/>
      <c r="I29" s="18"/>
    </row>
    <row r="30" spans="1:9" x14ac:dyDescent="0.25">
      <c r="A30" s="7">
        <v>2</v>
      </c>
      <c r="B30" s="57" t="s">
        <v>26</v>
      </c>
      <c r="C30" s="57"/>
      <c r="D30" s="57"/>
      <c r="E30" s="57"/>
      <c r="F30" s="57"/>
      <c r="G30" s="57"/>
      <c r="H30" s="57"/>
      <c r="I30" s="57"/>
    </row>
    <row r="31" spans="1:9" x14ac:dyDescent="0.25">
      <c r="A31" s="8" t="s">
        <v>27</v>
      </c>
      <c r="B31" s="51" t="s">
        <v>36</v>
      </c>
      <c r="C31" s="51"/>
      <c r="D31" s="51"/>
      <c r="E31" s="51"/>
      <c r="F31" s="5" t="s">
        <v>3</v>
      </c>
      <c r="G31" s="3"/>
      <c r="H31" s="1">
        <v>10</v>
      </c>
      <c r="I31" s="3">
        <f t="shared" si="0"/>
        <v>0</v>
      </c>
    </row>
    <row r="32" spans="1:9" x14ac:dyDescent="0.25">
      <c r="A32" s="8" t="s">
        <v>32</v>
      </c>
      <c r="B32" s="51" t="s">
        <v>37</v>
      </c>
      <c r="C32" s="51"/>
      <c r="D32" s="51"/>
      <c r="E32" s="51"/>
      <c r="F32" s="5" t="s">
        <v>3</v>
      </c>
      <c r="G32" s="3"/>
      <c r="H32" s="1">
        <v>10</v>
      </c>
      <c r="I32" s="3">
        <f t="shared" si="0"/>
        <v>0</v>
      </c>
    </row>
    <row r="33" spans="1:9" x14ac:dyDescent="0.25">
      <c r="A33" s="8" t="s">
        <v>33</v>
      </c>
      <c r="B33" s="51" t="s">
        <v>38</v>
      </c>
      <c r="C33" s="51"/>
      <c r="D33" s="51"/>
      <c r="E33" s="51"/>
      <c r="F33" s="5" t="s">
        <v>3</v>
      </c>
      <c r="G33" s="3"/>
      <c r="H33" s="1">
        <v>10</v>
      </c>
      <c r="I33" s="3">
        <f t="shared" si="0"/>
        <v>0</v>
      </c>
    </row>
    <row r="34" spans="1:9" x14ac:dyDescent="0.25">
      <c r="A34" s="8" t="s">
        <v>34</v>
      </c>
      <c r="B34" s="51" t="s">
        <v>146</v>
      </c>
      <c r="C34" s="51"/>
      <c r="D34" s="51"/>
      <c r="E34" s="51"/>
      <c r="F34" s="5" t="s">
        <v>3</v>
      </c>
      <c r="G34" s="3"/>
      <c r="H34" s="1">
        <v>5</v>
      </c>
      <c r="I34" s="3">
        <f t="shared" si="0"/>
        <v>0</v>
      </c>
    </row>
    <row r="35" spans="1:9" ht="30" customHeight="1" x14ac:dyDescent="0.25">
      <c r="A35" s="8" t="s">
        <v>35</v>
      </c>
      <c r="B35" s="51" t="s">
        <v>40</v>
      </c>
      <c r="C35" s="51"/>
      <c r="D35" s="51"/>
      <c r="E35" s="51"/>
      <c r="F35" s="5" t="s">
        <v>3</v>
      </c>
      <c r="G35" s="3"/>
      <c r="H35" s="1">
        <v>7</v>
      </c>
      <c r="I35" s="3">
        <f t="shared" si="0"/>
        <v>0</v>
      </c>
    </row>
    <row r="36" spans="1:9" ht="30" customHeight="1" x14ac:dyDescent="0.25">
      <c r="A36" s="8" t="s">
        <v>39</v>
      </c>
      <c r="B36" s="50" t="s">
        <v>79</v>
      </c>
      <c r="C36" s="50"/>
      <c r="D36" s="50"/>
      <c r="E36" s="50"/>
      <c r="F36" s="5" t="s">
        <v>3</v>
      </c>
      <c r="G36" s="3"/>
      <c r="H36" s="1">
        <v>5</v>
      </c>
      <c r="I36" s="3">
        <f t="shared" si="0"/>
        <v>0</v>
      </c>
    </row>
    <row r="37" spans="1:9" ht="30" customHeight="1" x14ac:dyDescent="0.25">
      <c r="A37" s="8" t="s">
        <v>42</v>
      </c>
      <c r="B37" s="51" t="s">
        <v>41</v>
      </c>
      <c r="C37" s="51"/>
      <c r="D37" s="51"/>
      <c r="E37" s="51"/>
      <c r="F37" s="5" t="s">
        <v>3</v>
      </c>
      <c r="G37" s="3"/>
      <c r="H37" s="1">
        <v>4</v>
      </c>
      <c r="I37" s="3">
        <f t="shared" si="0"/>
        <v>0</v>
      </c>
    </row>
    <row r="38" spans="1:9" ht="28.5" customHeight="1" x14ac:dyDescent="0.25">
      <c r="A38" s="8" t="s">
        <v>46</v>
      </c>
      <c r="B38" s="50" t="s">
        <v>80</v>
      </c>
      <c r="C38" s="50"/>
      <c r="D38" s="50"/>
      <c r="E38" s="50"/>
      <c r="F38" s="5" t="s">
        <v>3</v>
      </c>
      <c r="G38" s="3"/>
      <c r="H38" s="1">
        <v>4</v>
      </c>
      <c r="I38" s="3">
        <f t="shared" si="0"/>
        <v>0</v>
      </c>
    </row>
    <row r="39" spans="1:9" ht="27.75" customHeight="1" x14ac:dyDescent="0.25">
      <c r="A39" s="8" t="s">
        <v>47</v>
      </c>
      <c r="B39" s="51" t="s">
        <v>43</v>
      </c>
      <c r="C39" s="51"/>
      <c r="D39" s="51"/>
      <c r="E39" s="51"/>
      <c r="F39" s="5" t="s">
        <v>3</v>
      </c>
      <c r="G39" s="3"/>
      <c r="H39" s="1">
        <v>7</v>
      </c>
      <c r="I39" s="3">
        <f t="shared" si="0"/>
        <v>0</v>
      </c>
    </row>
    <row r="40" spans="1:9" ht="12.75" customHeight="1" x14ac:dyDescent="0.25">
      <c r="A40" s="8" t="s">
        <v>48</v>
      </c>
      <c r="B40" s="51" t="s">
        <v>44</v>
      </c>
      <c r="C40" s="51"/>
      <c r="D40" s="51"/>
      <c r="E40" s="51"/>
      <c r="F40" s="5" t="s">
        <v>3</v>
      </c>
      <c r="G40" s="3"/>
      <c r="H40" s="1">
        <v>4</v>
      </c>
      <c r="I40" s="3">
        <f t="shared" si="0"/>
        <v>0</v>
      </c>
    </row>
    <row r="41" spans="1:9" x14ac:dyDescent="0.25">
      <c r="A41" s="8" t="s">
        <v>49</v>
      </c>
      <c r="B41" s="51" t="s">
        <v>45</v>
      </c>
      <c r="C41" s="51"/>
      <c r="D41" s="51"/>
      <c r="E41" s="51"/>
      <c r="F41" s="5" t="s">
        <v>3</v>
      </c>
      <c r="G41" s="3"/>
      <c r="H41" s="1">
        <v>4</v>
      </c>
      <c r="I41" s="3">
        <f t="shared" si="0"/>
        <v>0</v>
      </c>
    </row>
    <row r="42" spans="1:9" ht="29.25" customHeight="1" x14ac:dyDescent="0.25">
      <c r="A42" s="8" t="s">
        <v>50</v>
      </c>
      <c r="B42" s="51" t="s">
        <v>53</v>
      </c>
      <c r="C42" s="51"/>
      <c r="D42" s="51"/>
      <c r="E42" s="51"/>
      <c r="F42" s="5" t="s">
        <v>3</v>
      </c>
      <c r="G42" s="3"/>
      <c r="H42" s="1">
        <v>2</v>
      </c>
      <c r="I42" s="3">
        <f t="shared" si="0"/>
        <v>0</v>
      </c>
    </row>
    <row r="43" spans="1:9" x14ac:dyDescent="0.25">
      <c r="A43" s="8" t="s">
        <v>51</v>
      </c>
      <c r="B43" s="51" t="s">
        <v>52</v>
      </c>
      <c r="C43" s="51"/>
      <c r="D43" s="51"/>
      <c r="E43" s="51"/>
      <c r="F43" s="5" t="s">
        <v>3</v>
      </c>
      <c r="G43" s="3"/>
      <c r="H43" s="1">
        <v>4</v>
      </c>
      <c r="I43" s="3">
        <f t="shared" si="0"/>
        <v>0</v>
      </c>
    </row>
    <row r="44" spans="1:9" x14ac:dyDescent="0.25">
      <c r="A44" s="8" t="s">
        <v>81</v>
      </c>
      <c r="B44" s="51" t="s">
        <v>54</v>
      </c>
      <c r="C44" s="51"/>
      <c r="D44" s="51"/>
      <c r="E44" s="51"/>
      <c r="F44" s="5" t="s">
        <v>3</v>
      </c>
      <c r="G44" s="3"/>
      <c r="H44" s="1">
        <v>4</v>
      </c>
      <c r="I44" s="3">
        <f t="shared" si="0"/>
        <v>0</v>
      </c>
    </row>
    <row r="45" spans="1:9" ht="57" customHeight="1" x14ac:dyDescent="0.25">
      <c r="A45" s="8" t="s">
        <v>82</v>
      </c>
      <c r="B45" s="51" t="s">
        <v>55</v>
      </c>
      <c r="C45" s="51"/>
      <c r="D45" s="51"/>
      <c r="E45" s="51"/>
      <c r="F45" s="5" t="s">
        <v>31</v>
      </c>
      <c r="G45" s="3"/>
      <c r="H45" s="1">
        <v>500</v>
      </c>
      <c r="I45" s="3">
        <f t="shared" si="0"/>
        <v>0</v>
      </c>
    </row>
    <row r="46" spans="1:9" x14ac:dyDescent="0.25">
      <c r="A46" s="27"/>
      <c r="B46" s="26"/>
      <c r="C46" s="26"/>
      <c r="D46" s="26"/>
      <c r="E46" s="26"/>
      <c r="F46" s="23"/>
      <c r="G46" s="21"/>
      <c r="H46" s="25"/>
      <c r="I46" s="18"/>
    </row>
    <row r="47" spans="1:9" x14ac:dyDescent="0.25">
      <c r="A47" s="27"/>
      <c r="B47" s="49" t="s">
        <v>161</v>
      </c>
      <c r="C47" s="49"/>
      <c r="D47" s="49"/>
      <c r="E47" s="49"/>
      <c r="F47" s="49"/>
      <c r="G47" s="49"/>
      <c r="H47" s="41"/>
      <c r="I47" s="24">
        <f>SUM(I31:I45)</f>
        <v>0</v>
      </c>
    </row>
    <row r="48" spans="1:9" x14ac:dyDescent="0.25">
      <c r="A48" s="27"/>
      <c r="B48" s="26"/>
      <c r="C48" s="26"/>
      <c r="D48" s="26"/>
      <c r="E48" s="26"/>
      <c r="F48" s="23"/>
      <c r="G48" s="21"/>
      <c r="H48" s="25"/>
      <c r="I48" s="18"/>
    </row>
    <row r="49" spans="1:9" ht="15" customHeight="1" x14ac:dyDescent="0.25">
      <c r="A49" s="10">
        <v>3</v>
      </c>
      <c r="B49" s="59" t="s">
        <v>56</v>
      </c>
      <c r="C49" s="59"/>
      <c r="D49" s="59"/>
      <c r="E49" s="59"/>
      <c r="F49" s="59"/>
      <c r="G49" s="59"/>
      <c r="H49" s="59"/>
      <c r="I49" s="59"/>
    </row>
    <row r="50" spans="1:9" ht="17.25" customHeight="1" x14ac:dyDescent="0.25">
      <c r="A50" s="8" t="s">
        <v>57</v>
      </c>
      <c r="B50" s="51" t="s">
        <v>60</v>
      </c>
      <c r="C50" s="51"/>
      <c r="D50" s="51"/>
      <c r="E50" s="51"/>
      <c r="F50" s="5" t="s">
        <v>3</v>
      </c>
      <c r="G50" s="3"/>
      <c r="H50" s="1">
        <v>4</v>
      </c>
      <c r="I50" s="3">
        <f t="shared" si="0"/>
        <v>0</v>
      </c>
    </row>
    <row r="51" spans="1:9" ht="17.25" customHeight="1" x14ac:dyDescent="0.25">
      <c r="A51" s="8" t="s">
        <v>58</v>
      </c>
      <c r="B51" s="51" t="s">
        <v>61</v>
      </c>
      <c r="C51" s="51"/>
      <c r="D51" s="51"/>
      <c r="E51" s="51"/>
      <c r="F51" s="5" t="s">
        <v>3</v>
      </c>
      <c r="G51" s="3"/>
      <c r="H51" s="1">
        <v>4</v>
      </c>
      <c r="I51" s="3">
        <f t="shared" si="0"/>
        <v>0</v>
      </c>
    </row>
    <row r="52" spans="1:9" ht="18" customHeight="1" x14ac:dyDescent="0.25">
      <c r="A52" s="8" t="s">
        <v>59</v>
      </c>
      <c r="B52" s="51" t="s">
        <v>62</v>
      </c>
      <c r="C52" s="51"/>
      <c r="D52" s="51"/>
      <c r="E52" s="51"/>
      <c r="F52" s="5" t="s">
        <v>3</v>
      </c>
      <c r="G52" s="3"/>
      <c r="H52" s="1">
        <v>4</v>
      </c>
      <c r="I52" s="3">
        <f t="shared" si="0"/>
        <v>0</v>
      </c>
    </row>
    <row r="53" spans="1:9" ht="16.5" customHeight="1" x14ac:dyDescent="0.25">
      <c r="A53" s="8" t="s">
        <v>64</v>
      </c>
      <c r="B53" s="51" t="s">
        <v>63</v>
      </c>
      <c r="C53" s="51"/>
      <c r="D53" s="51"/>
      <c r="E53" s="51"/>
      <c r="F53" s="5" t="s">
        <v>3</v>
      </c>
      <c r="G53" s="3"/>
      <c r="H53" s="1">
        <v>4</v>
      </c>
      <c r="I53" s="3">
        <f t="shared" si="0"/>
        <v>0</v>
      </c>
    </row>
    <row r="54" spans="1:9" ht="17.25" customHeight="1" x14ac:dyDescent="0.25">
      <c r="A54" s="8" t="s">
        <v>65</v>
      </c>
      <c r="B54" s="51" t="s">
        <v>74</v>
      </c>
      <c r="C54" s="51"/>
      <c r="D54" s="51"/>
      <c r="E54" s="51"/>
      <c r="F54" s="5" t="s">
        <v>3</v>
      </c>
      <c r="G54" s="3"/>
      <c r="H54" s="1">
        <v>4</v>
      </c>
      <c r="I54" s="3">
        <f t="shared" si="0"/>
        <v>0</v>
      </c>
    </row>
    <row r="55" spans="1:9" ht="18.75" customHeight="1" x14ac:dyDescent="0.25">
      <c r="A55" s="8" t="s">
        <v>66</v>
      </c>
      <c r="B55" s="51" t="s">
        <v>75</v>
      </c>
      <c r="C55" s="51"/>
      <c r="D55" s="51"/>
      <c r="E55" s="51"/>
      <c r="F55" s="5" t="s">
        <v>3</v>
      </c>
      <c r="G55" s="3"/>
      <c r="H55" s="1">
        <v>4</v>
      </c>
      <c r="I55" s="3">
        <f t="shared" si="0"/>
        <v>0</v>
      </c>
    </row>
    <row r="56" spans="1:9" ht="21" customHeight="1" x14ac:dyDescent="0.25">
      <c r="A56" s="8" t="s">
        <v>67</v>
      </c>
      <c r="B56" s="51" t="s">
        <v>147</v>
      </c>
      <c r="C56" s="51"/>
      <c r="D56" s="51"/>
      <c r="E56" s="51"/>
      <c r="F56" s="5" t="s">
        <v>3</v>
      </c>
      <c r="G56" s="3"/>
      <c r="H56" s="1">
        <v>4</v>
      </c>
      <c r="I56" s="3">
        <f t="shared" si="0"/>
        <v>0</v>
      </c>
    </row>
    <row r="57" spans="1:9" x14ac:dyDescent="0.25">
      <c r="A57" s="8" t="s">
        <v>68</v>
      </c>
      <c r="B57" s="51" t="s">
        <v>76</v>
      </c>
      <c r="C57" s="51"/>
      <c r="D57" s="51"/>
      <c r="E57" s="51"/>
      <c r="F57" s="5" t="s">
        <v>3</v>
      </c>
      <c r="G57" s="3"/>
      <c r="H57" s="1">
        <v>4</v>
      </c>
      <c r="I57" s="3">
        <f t="shared" si="0"/>
        <v>0</v>
      </c>
    </row>
    <row r="58" spans="1:9" ht="31.5" customHeight="1" x14ac:dyDescent="0.25">
      <c r="A58" s="8" t="s">
        <v>69</v>
      </c>
      <c r="B58" s="51" t="s">
        <v>77</v>
      </c>
      <c r="C58" s="51"/>
      <c r="D58" s="51"/>
      <c r="E58" s="51"/>
      <c r="F58" s="5" t="s">
        <v>3</v>
      </c>
      <c r="G58" s="3"/>
      <c r="H58" s="1">
        <v>8</v>
      </c>
      <c r="I58" s="3">
        <f t="shared" si="0"/>
        <v>0</v>
      </c>
    </row>
    <row r="59" spans="1:9" ht="29.25" customHeight="1" x14ac:dyDescent="0.25">
      <c r="A59" s="8" t="s">
        <v>70</v>
      </c>
      <c r="B59" s="51" t="s">
        <v>78</v>
      </c>
      <c r="C59" s="51"/>
      <c r="D59" s="51"/>
      <c r="E59" s="51"/>
      <c r="F59" s="5" t="s">
        <v>3</v>
      </c>
      <c r="G59" s="3"/>
      <c r="H59" s="1">
        <v>8</v>
      </c>
      <c r="I59" s="3">
        <f t="shared" si="0"/>
        <v>0</v>
      </c>
    </row>
    <row r="60" spans="1:9" ht="31.5" customHeight="1" x14ac:dyDescent="0.25">
      <c r="A60" s="8" t="s">
        <v>71</v>
      </c>
      <c r="B60" s="51" t="s">
        <v>77</v>
      </c>
      <c r="C60" s="51"/>
      <c r="D60" s="51"/>
      <c r="E60" s="51"/>
      <c r="F60" s="5" t="s">
        <v>3</v>
      </c>
      <c r="G60" s="3"/>
      <c r="H60" s="1">
        <v>8</v>
      </c>
      <c r="I60" s="3">
        <f t="shared" si="0"/>
        <v>0</v>
      </c>
    </row>
    <row r="61" spans="1:9" ht="45.75" customHeight="1" x14ac:dyDescent="0.25">
      <c r="A61" s="8" t="s">
        <v>72</v>
      </c>
      <c r="B61" s="51" t="s">
        <v>85</v>
      </c>
      <c r="C61" s="51"/>
      <c r="D61" s="51"/>
      <c r="E61" s="51"/>
      <c r="F61" s="5" t="s">
        <v>3</v>
      </c>
      <c r="G61" s="3"/>
      <c r="H61" s="1">
        <v>15</v>
      </c>
      <c r="I61" s="3">
        <f t="shared" si="0"/>
        <v>0</v>
      </c>
    </row>
    <row r="62" spans="1:9" ht="45" customHeight="1" x14ac:dyDescent="0.25">
      <c r="A62" s="8" t="s">
        <v>73</v>
      </c>
      <c r="B62" s="51" t="s">
        <v>86</v>
      </c>
      <c r="C62" s="51"/>
      <c r="D62" s="51"/>
      <c r="E62" s="51"/>
      <c r="F62" s="5" t="s">
        <v>3</v>
      </c>
      <c r="G62" s="3"/>
      <c r="H62" s="1">
        <v>15</v>
      </c>
      <c r="I62" s="3">
        <f t="shared" si="0"/>
        <v>0</v>
      </c>
    </row>
    <row r="63" spans="1:9" ht="46.5" customHeight="1" x14ac:dyDescent="0.25">
      <c r="A63" s="8" t="s">
        <v>83</v>
      </c>
      <c r="B63" s="51" t="s">
        <v>87</v>
      </c>
      <c r="C63" s="51"/>
      <c r="D63" s="51"/>
      <c r="E63" s="51"/>
      <c r="F63" s="5" t="s">
        <v>3</v>
      </c>
      <c r="G63" s="3"/>
      <c r="H63" s="1">
        <v>15</v>
      </c>
      <c r="I63" s="3">
        <f t="shared" si="0"/>
        <v>0</v>
      </c>
    </row>
    <row r="64" spans="1:9" ht="63" customHeight="1" x14ac:dyDescent="0.25">
      <c r="A64" s="8" t="s">
        <v>84</v>
      </c>
      <c r="B64" s="51" t="s">
        <v>143</v>
      </c>
      <c r="C64" s="51"/>
      <c r="D64" s="51"/>
      <c r="E64" s="51"/>
      <c r="F64" s="5" t="s">
        <v>31</v>
      </c>
      <c r="G64" s="3"/>
      <c r="H64" s="1">
        <v>500</v>
      </c>
      <c r="I64" s="3">
        <f t="shared" si="0"/>
        <v>0</v>
      </c>
    </row>
    <row r="65" spans="1:9" x14ac:dyDescent="0.25">
      <c r="A65" s="27"/>
      <c r="B65" s="26"/>
      <c r="C65" s="26"/>
      <c r="D65" s="26"/>
      <c r="E65" s="26"/>
      <c r="F65" s="23"/>
      <c r="G65" s="21"/>
      <c r="H65" s="25"/>
      <c r="I65" s="18"/>
    </row>
    <row r="66" spans="1:9" x14ac:dyDescent="0.25">
      <c r="A66" s="27"/>
      <c r="B66" s="49" t="s">
        <v>161</v>
      </c>
      <c r="C66" s="49"/>
      <c r="D66" s="49"/>
      <c r="E66" s="49"/>
      <c r="F66" s="49"/>
      <c r="G66" s="49"/>
      <c r="H66" s="41"/>
      <c r="I66" s="24">
        <f>SUM(I50:I64)</f>
        <v>0</v>
      </c>
    </row>
    <row r="67" spans="1:9" x14ac:dyDescent="0.25">
      <c r="A67" s="27"/>
      <c r="B67" s="39"/>
      <c r="C67" s="39"/>
      <c r="D67" s="39"/>
      <c r="E67" s="39"/>
      <c r="F67" s="39"/>
      <c r="G67" s="39"/>
      <c r="H67" s="39"/>
      <c r="I67" s="40"/>
    </row>
    <row r="68" spans="1:9" x14ac:dyDescent="0.25">
      <c r="A68" s="27"/>
      <c r="B68" s="26"/>
      <c r="C68" s="26"/>
      <c r="D68" s="26"/>
      <c r="E68" s="26"/>
      <c r="F68" s="23"/>
      <c r="G68" s="21"/>
      <c r="H68" s="25"/>
      <c r="I68" s="18"/>
    </row>
    <row r="69" spans="1:9" ht="15" customHeight="1" x14ac:dyDescent="0.25">
      <c r="A69" s="10">
        <v>4</v>
      </c>
      <c r="B69" s="59" t="s">
        <v>95</v>
      </c>
      <c r="C69" s="59"/>
      <c r="D69" s="59"/>
      <c r="E69" s="59"/>
      <c r="F69" s="59"/>
      <c r="G69" s="59"/>
      <c r="H69" s="59"/>
      <c r="I69" s="59"/>
    </row>
    <row r="70" spans="1:9" ht="30.75" customHeight="1" x14ac:dyDescent="0.25">
      <c r="A70" s="8" t="s">
        <v>88</v>
      </c>
      <c r="B70" s="51" t="s">
        <v>93</v>
      </c>
      <c r="C70" s="51"/>
      <c r="D70" s="51"/>
      <c r="E70" s="51"/>
      <c r="F70" s="5" t="s">
        <v>3</v>
      </c>
      <c r="G70" s="3"/>
      <c r="H70" s="1">
        <v>4</v>
      </c>
      <c r="I70" s="3">
        <f t="shared" si="0"/>
        <v>0</v>
      </c>
    </row>
    <row r="71" spans="1:9" ht="30.75" customHeight="1" x14ac:dyDescent="0.25">
      <c r="A71" s="8" t="s">
        <v>89</v>
      </c>
      <c r="B71" s="51" t="s">
        <v>94</v>
      </c>
      <c r="C71" s="51"/>
      <c r="D71" s="51"/>
      <c r="E71" s="51"/>
      <c r="F71" s="5" t="s">
        <v>3</v>
      </c>
      <c r="G71" s="3"/>
      <c r="H71" s="1">
        <v>10</v>
      </c>
      <c r="I71" s="3">
        <f t="shared" si="0"/>
        <v>0</v>
      </c>
    </row>
    <row r="72" spans="1:9" ht="31.5" customHeight="1" x14ac:dyDescent="0.25">
      <c r="A72" s="8" t="s">
        <v>90</v>
      </c>
      <c r="B72" s="51" t="s">
        <v>96</v>
      </c>
      <c r="C72" s="51"/>
      <c r="D72" s="51"/>
      <c r="E72" s="51"/>
      <c r="F72" s="5" t="s">
        <v>3</v>
      </c>
      <c r="G72" s="3"/>
      <c r="H72" s="1">
        <v>5</v>
      </c>
      <c r="I72" s="3">
        <f t="shared" si="0"/>
        <v>0</v>
      </c>
    </row>
    <row r="73" spans="1:9" ht="30" customHeight="1" x14ac:dyDescent="0.25">
      <c r="A73" s="8" t="s">
        <v>91</v>
      </c>
      <c r="B73" s="51" t="s">
        <v>97</v>
      </c>
      <c r="C73" s="51"/>
      <c r="D73" s="51"/>
      <c r="E73" s="51"/>
      <c r="F73" s="5" t="s">
        <v>3</v>
      </c>
      <c r="G73" s="3"/>
      <c r="H73" s="1">
        <v>20</v>
      </c>
      <c r="I73" s="3">
        <f t="shared" si="0"/>
        <v>0</v>
      </c>
    </row>
    <row r="74" spans="1:9" ht="29.25" customHeight="1" x14ac:dyDescent="0.25">
      <c r="A74" s="8" t="s">
        <v>92</v>
      </c>
      <c r="B74" s="51" t="s">
        <v>98</v>
      </c>
      <c r="C74" s="51"/>
      <c r="D74" s="51"/>
      <c r="E74" s="51"/>
      <c r="F74" s="5" t="s">
        <v>3</v>
      </c>
      <c r="G74" s="3"/>
      <c r="H74" s="1">
        <v>4</v>
      </c>
      <c r="I74" s="3">
        <f t="shared" si="0"/>
        <v>0</v>
      </c>
    </row>
    <row r="75" spans="1:9" x14ac:dyDescent="0.25">
      <c r="A75" s="8" t="s">
        <v>99</v>
      </c>
      <c r="B75" s="56" t="s">
        <v>153</v>
      </c>
      <c r="C75" s="56"/>
      <c r="D75" s="56"/>
      <c r="E75" s="56"/>
      <c r="F75" s="5" t="s">
        <v>3</v>
      </c>
      <c r="G75" s="3"/>
      <c r="H75" s="1">
        <v>5</v>
      </c>
      <c r="I75" s="3">
        <f t="shared" si="0"/>
        <v>0</v>
      </c>
    </row>
    <row r="76" spans="1:9" ht="18" customHeight="1" x14ac:dyDescent="0.25">
      <c r="A76" s="8" t="s">
        <v>101</v>
      </c>
      <c r="B76" s="56" t="s">
        <v>154</v>
      </c>
      <c r="C76" s="56"/>
      <c r="D76" s="56"/>
      <c r="E76" s="56"/>
      <c r="F76" s="5" t="s">
        <v>3</v>
      </c>
      <c r="G76" s="3"/>
      <c r="H76" s="1">
        <v>5</v>
      </c>
      <c r="I76" s="3">
        <f t="shared" si="0"/>
        <v>0</v>
      </c>
    </row>
    <row r="77" spans="1:9" ht="29.25" customHeight="1" x14ac:dyDescent="0.25">
      <c r="A77" s="8" t="s">
        <v>102</v>
      </c>
      <c r="B77" s="56" t="s">
        <v>152</v>
      </c>
      <c r="C77" s="56"/>
      <c r="D77" s="56"/>
      <c r="E77" s="56"/>
      <c r="F77" s="5" t="s">
        <v>3</v>
      </c>
      <c r="G77" s="3"/>
      <c r="H77" s="1">
        <v>5</v>
      </c>
      <c r="I77" s="3">
        <f t="shared" si="0"/>
        <v>0</v>
      </c>
    </row>
    <row r="78" spans="1:9" x14ac:dyDescent="0.25">
      <c r="A78" s="8" t="s">
        <v>149</v>
      </c>
      <c r="B78" s="51" t="s">
        <v>148</v>
      </c>
      <c r="C78" s="51"/>
      <c r="D78" s="51"/>
      <c r="E78" s="51"/>
      <c r="F78" s="5" t="s">
        <v>3</v>
      </c>
      <c r="G78" s="3"/>
      <c r="H78" s="1">
        <v>5</v>
      </c>
      <c r="I78" s="3">
        <f t="shared" ref="I78" si="1">H78*G78</f>
        <v>0</v>
      </c>
    </row>
    <row r="79" spans="1:9" ht="30" customHeight="1" x14ac:dyDescent="0.25">
      <c r="A79" s="8" t="s">
        <v>150</v>
      </c>
      <c r="B79" s="51" t="s">
        <v>100</v>
      </c>
      <c r="C79" s="51"/>
      <c r="D79" s="51"/>
      <c r="E79" s="51"/>
      <c r="F79" s="5" t="s">
        <v>3</v>
      </c>
      <c r="G79" s="3"/>
      <c r="H79" s="1">
        <v>5</v>
      </c>
      <c r="I79" s="3">
        <f t="shared" ref="I79" si="2">H79*G79</f>
        <v>0</v>
      </c>
    </row>
    <row r="80" spans="1:9" ht="59.25" customHeight="1" x14ac:dyDescent="0.25">
      <c r="A80" s="8" t="s">
        <v>151</v>
      </c>
      <c r="B80" s="51" t="s">
        <v>141</v>
      </c>
      <c r="C80" s="51"/>
      <c r="D80" s="51"/>
      <c r="E80" s="51"/>
      <c r="F80" s="15" t="s">
        <v>31</v>
      </c>
      <c r="G80" s="3"/>
      <c r="H80" s="1">
        <v>500</v>
      </c>
      <c r="I80" s="3">
        <f t="shared" ref="I80" si="3">H80*G80</f>
        <v>0</v>
      </c>
    </row>
    <row r="81" spans="1:9" x14ac:dyDescent="0.25">
      <c r="A81" s="27"/>
      <c r="B81" s="26"/>
      <c r="C81" s="26"/>
      <c r="D81" s="26"/>
      <c r="E81" s="26"/>
      <c r="F81" s="28"/>
      <c r="G81" s="21"/>
      <c r="H81" s="25"/>
      <c r="I81" s="18"/>
    </row>
    <row r="82" spans="1:9" x14ac:dyDescent="0.25">
      <c r="A82" s="27"/>
      <c r="B82" s="49" t="s">
        <v>161</v>
      </c>
      <c r="C82" s="49"/>
      <c r="D82" s="49"/>
      <c r="E82" s="49"/>
      <c r="F82" s="49"/>
      <c r="G82" s="49"/>
      <c r="H82" s="41"/>
      <c r="I82" s="24">
        <f>SUM(I70:I80)</f>
        <v>0</v>
      </c>
    </row>
    <row r="83" spans="1:9" x14ac:dyDescent="0.25">
      <c r="A83" s="27"/>
      <c r="B83" s="26"/>
      <c r="C83" s="26"/>
      <c r="D83" s="26"/>
      <c r="E83" s="26"/>
      <c r="F83" s="28"/>
      <c r="G83" s="21"/>
      <c r="H83" s="25"/>
      <c r="I83" s="18"/>
    </row>
    <row r="84" spans="1:9" x14ac:dyDescent="0.25">
      <c r="A84" s="7">
        <v>5</v>
      </c>
      <c r="B84" s="59" t="s">
        <v>140</v>
      </c>
      <c r="C84" s="59"/>
      <c r="D84" s="59"/>
      <c r="E84" s="59"/>
      <c r="F84" s="59"/>
      <c r="G84" s="59"/>
      <c r="H84" s="59"/>
      <c r="I84" s="59"/>
    </row>
    <row r="85" spans="1:9" ht="30.75" customHeight="1" x14ac:dyDescent="0.25">
      <c r="A85" s="8" t="s">
        <v>104</v>
      </c>
      <c r="B85" s="50" t="s">
        <v>103</v>
      </c>
      <c r="C85" s="50"/>
      <c r="D85" s="50"/>
      <c r="E85" s="50"/>
      <c r="F85" s="5" t="s">
        <v>3</v>
      </c>
      <c r="G85" s="3"/>
      <c r="H85" s="1">
        <v>5</v>
      </c>
      <c r="I85" s="3">
        <f t="shared" ref="I85:I103" si="4">H85*G85</f>
        <v>0</v>
      </c>
    </row>
    <row r="86" spans="1:9" ht="29.25" customHeight="1" x14ac:dyDescent="0.25">
      <c r="A86" s="8" t="s">
        <v>105</v>
      </c>
      <c r="B86" s="50" t="s">
        <v>116</v>
      </c>
      <c r="C86" s="50"/>
      <c r="D86" s="50"/>
      <c r="E86" s="50"/>
      <c r="F86" s="5" t="s">
        <v>3</v>
      </c>
      <c r="G86" s="3"/>
      <c r="H86" s="1">
        <v>3</v>
      </c>
      <c r="I86" s="3">
        <f t="shared" si="4"/>
        <v>0</v>
      </c>
    </row>
    <row r="87" spans="1:9" x14ac:dyDescent="0.25">
      <c r="A87" s="8" t="s">
        <v>106</v>
      </c>
      <c r="B87" s="50" t="s">
        <v>111</v>
      </c>
      <c r="C87" s="50"/>
      <c r="D87" s="50"/>
      <c r="E87" s="50"/>
      <c r="F87" s="5" t="s">
        <v>3</v>
      </c>
      <c r="G87" s="3"/>
      <c r="H87" s="1">
        <v>3</v>
      </c>
      <c r="I87" s="3">
        <f t="shared" si="4"/>
        <v>0</v>
      </c>
    </row>
    <row r="88" spans="1:9" ht="31.5" customHeight="1" x14ac:dyDescent="0.25">
      <c r="A88" s="8" t="s">
        <v>107</v>
      </c>
      <c r="B88" s="50" t="s">
        <v>114</v>
      </c>
      <c r="C88" s="50"/>
      <c r="D88" s="50"/>
      <c r="E88" s="50"/>
      <c r="F88" s="5" t="s">
        <v>3</v>
      </c>
      <c r="G88" s="3"/>
      <c r="H88" s="1">
        <v>3</v>
      </c>
      <c r="I88" s="3">
        <f t="shared" si="4"/>
        <v>0</v>
      </c>
    </row>
    <row r="89" spans="1:9" ht="30" customHeight="1" x14ac:dyDescent="0.25">
      <c r="A89" s="8" t="s">
        <v>108</v>
      </c>
      <c r="B89" s="50" t="s">
        <v>112</v>
      </c>
      <c r="C89" s="50"/>
      <c r="D89" s="50"/>
      <c r="E89" s="50"/>
      <c r="F89" s="5" t="s">
        <v>3</v>
      </c>
      <c r="G89" s="3"/>
      <c r="H89" s="1">
        <v>3</v>
      </c>
      <c r="I89" s="3">
        <f t="shared" si="4"/>
        <v>0</v>
      </c>
    </row>
    <row r="90" spans="1:9" ht="30" customHeight="1" x14ac:dyDescent="0.25">
      <c r="A90" s="8" t="s">
        <v>109</v>
      </c>
      <c r="B90" s="50" t="s">
        <v>113</v>
      </c>
      <c r="C90" s="50"/>
      <c r="D90" s="50"/>
      <c r="E90" s="50"/>
      <c r="F90" s="5" t="s">
        <v>3</v>
      </c>
      <c r="G90" s="3"/>
      <c r="H90" s="1">
        <v>3</v>
      </c>
      <c r="I90" s="3">
        <f t="shared" si="4"/>
        <v>0</v>
      </c>
    </row>
    <row r="91" spans="1:9" ht="32.25" customHeight="1" x14ac:dyDescent="0.25">
      <c r="A91" s="8" t="s">
        <v>110</v>
      </c>
      <c r="B91" s="50" t="s">
        <v>115</v>
      </c>
      <c r="C91" s="50"/>
      <c r="D91" s="50"/>
      <c r="E91" s="50"/>
      <c r="F91" s="5" t="s">
        <v>3</v>
      </c>
      <c r="G91" s="3"/>
      <c r="H91" s="1">
        <v>3</v>
      </c>
      <c r="I91" s="3">
        <f t="shared" si="4"/>
        <v>0</v>
      </c>
    </row>
    <row r="92" spans="1:9" ht="49.5" customHeight="1" x14ac:dyDescent="0.25">
      <c r="A92" s="8" t="s">
        <v>117</v>
      </c>
      <c r="B92" s="50" t="s">
        <v>119</v>
      </c>
      <c r="C92" s="50"/>
      <c r="D92" s="50"/>
      <c r="E92" s="50"/>
      <c r="F92" s="5" t="s">
        <v>3</v>
      </c>
      <c r="G92" s="3"/>
      <c r="H92" s="1">
        <v>10</v>
      </c>
      <c r="I92" s="3">
        <f t="shared" si="4"/>
        <v>0</v>
      </c>
    </row>
    <row r="93" spans="1:9" ht="30.75" customHeight="1" x14ac:dyDescent="0.25">
      <c r="A93" s="8" t="s">
        <v>123</v>
      </c>
      <c r="B93" s="50" t="s">
        <v>118</v>
      </c>
      <c r="C93" s="50"/>
      <c r="D93" s="50"/>
      <c r="E93" s="50"/>
      <c r="F93" s="5" t="s">
        <v>3</v>
      </c>
      <c r="G93" s="3"/>
      <c r="H93" s="1">
        <v>3</v>
      </c>
      <c r="I93" s="3">
        <f t="shared" si="4"/>
        <v>0</v>
      </c>
    </row>
    <row r="94" spans="1:9" ht="29.25" customHeight="1" x14ac:dyDescent="0.25">
      <c r="A94" s="8" t="s">
        <v>124</v>
      </c>
      <c r="B94" s="50" t="s">
        <v>120</v>
      </c>
      <c r="C94" s="50"/>
      <c r="D94" s="50"/>
      <c r="E94" s="50"/>
      <c r="F94" s="5" t="s">
        <v>3</v>
      </c>
      <c r="G94" s="3"/>
      <c r="H94" s="1">
        <v>3</v>
      </c>
      <c r="I94" s="3">
        <f t="shared" si="4"/>
        <v>0</v>
      </c>
    </row>
    <row r="95" spans="1:9" ht="30" customHeight="1" x14ac:dyDescent="0.25">
      <c r="A95" s="8" t="s">
        <v>125</v>
      </c>
      <c r="B95" s="50" t="s">
        <v>121</v>
      </c>
      <c r="C95" s="50"/>
      <c r="D95" s="50"/>
      <c r="E95" s="50"/>
      <c r="F95" s="5" t="s">
        <v>3</v>
      </c>
      <c r="G95" s="3"/>
      <c r="H95" s="1">
        <v>3</v>
      </c>
      <c r="I95" s="3">
        <f t="shared" si="4"/>
        <v>0</v>
      </c>
    </row>
    <row r="96" spans="1:9" ht="30" customHeight="1" x14ac:dyDescent="0.25">
      <c r="A96" s="8" t="s">
        <v>126</v>
      </c>
      <c r="B96" s="50" t="s">
        <v>122</v>
      </c>
      <c r="C96" s="50"/>
      <c r="D96" s="50"/>
      <c r="E96" s="50"/>
      <c r="F96" s="5" t="s">
        <v>3</v>
      </c>
      <c r="G96" s="3"/>
      <c r="H96" s="1">
        <v>2</v>
      </c>
      <c r="I96" s="3">
        <f t="shared" si="4"/>
        <v>0</v>
      </c>
    </row>
    <row r="97" spans="1:9" x14ac:dyDescent="0.25">
      <c r="A97" s="8" t="s">
        <v>127</v>
      </c>
      <c r="B97" s="50" t="s">
        <v>129</v>
      </c>
      <c r="C97" s="50"/>
      <c r="D97" s="50"/>
      <c r="E97" s="50"/>
      <c r="F97" s="5" t="s">
        <v>3</v>
      </c>
      <c r="G97" s="3"/>
      <c r="H97" s="1">
        <v>3</v>
      </c>
      <c r="I97" s="3">
        <f t="shared" si="4"/>
        <v>0</v>
      </c>
    </row>
    <row r="98" spans="1:9" x14ac:dyDescent="0.25">
      <c r="A98" s="8" t="s">
        <v>128</v>
      </c>
      <c r="B98" s="50" t="s">
        <v>130</v>
      </c>
      <c r="C98" s="50"/>
      <c r="D98" s="50"/>
      <c r="E98" s="50"/>
      <c r="F98" s="5" t="s">
        <v>3</v>
      </c>
      <c r="G98" s="3"/>
      <c r="H98" s="1">
        <v>3</v>
      </c>
      <c r="I98" s="3">
        <f t="shared" si="4"/>
        <v>0</v>
      </c>
    </row>
    <row r="99" spans="1:9" ht="30" customHeight="1" x14ac:dyDescent="0.25">
      <c r="A99" s="8" t="s">
        <v>131</v>
      </c>
      <c r="B99" s="50" t="s">
        <v>136</v>
      </c>
      <c r="C99" s="50"/>
      <c r="D99" s="50"/>
      <c r="E99" s="50"/>
      <c r="F99" s="5" t="s">
        <v>3</v>
      </c>
      <c r="G99" s="3"/>
      <c r="H99" s="1">
        <v>4</v>
      </c>
      <c r="I99" s="3">
        <f t="shared" si="4"/>
        <v>0</v>
      </c>
    </row>
    <row r="100" spans="1:9" ht="30" customHeight="1" x14ac:dyDescent="0.25">
      <c r="A100" s="8" t="s">
        <v>132</v>
      </c>
      <c r="B100" s="50" t="s">
        <v>137</v>
      </c>
      <c r="C100" s="50"/>
      <c r="D100" s="50"/>
      <c r="E100" s="50"/>
      <c r="F100" s="5" t="s">
        <v>3</v>
      </c>
      <c r="G100" s="3"/>
      <c r="H100" s="1">
        <v>4</v>
      </c>
      <c r="I100" s="3">
        <f t="shared" si="4"/>
        <v>0</v>
      </c>
    </row>
    <row r="101" spans="1:9" x14ac:dyDescent="0.25">
      <c r="A101" s="8" t="s">
        <v>133</v>
      </c>
      <c r="B101" s="50" t="s">
        <v>138</v>
      </c>
      <c r="C101" s="50"/>
      <c r="D101" s="50"/>
      <c r="E101" s="50"/>
      <c r="F101" s="5" t="s">
        <v>3</v>
      </c>
      <c r="G101" s="3"/>
      <c r="H101" s="1">
        <v>4</v>
      </c>
      <c r="I101" s="3">
        <f t="shared" si="4"/>
        <v>0</v>
      </c>
    </row>
    <row r="102" spans="1:9" x14ac:dyDescent="0.25">
      <c r="A102" s="8" t="s">
        <v>134</v>
      </c>
      <c r="B102" s="50" t="s">
        <v>139</v>
      </c>
      <c r="C102" s="50"/>
      <c r="D102" s="50"/>
      <c r="E102" s="50"/>
      <c r="F102" s="5" t="s">
        <v>3</v>
      </c>
      <c r="G102" s="3"/>
      <c r="H102" s="1">
        <v>2</v>
      </c>
      <c r="I102" s="3">
        <f t="shared" si="4"/>
        <v>0</v>
      </c>
    </row>
    <row r="103" spans="1:9" ht="62.25" customHeight="1" x14ac:dyDescent="0.25">
      <c r="A103" s="8" t="s">
        <v>135</v>
      </c>
      <c r="B103" s="51" t="s">
        <v>142</v>
      </c>
      <c r="C103" s="51"/>
      <c r="D103" s="51"/>
      <c r="E103" s="51"/>
      <c r="F103" s="5" t="s">
        <v>31</v>
      </c>
      <c r="G103" s="3"/>
      <c r="H103" s="1">
        <v>500</v>
      </c>
      <c r="I103" s="3">
        <f t="shared" si="4"/>
        <v>0</v>
      </c>
    </row>
    <row r="104" spans="1:9" x14ac:dyDescent="0.25">
      <c r="A104" s="27"/>
      <c r="B104" s="29"/>
      <c r="C104" s="29"/>
      <c r="D104" s="29"/>
      <c r="E104" s="29"/>
      <c r="F104" s="30"/>
      <c r="G104" s="31"/>
      <c r="H104" s="32"/>
      <c r="I104" s="33"/>
    </row>
    <row r="105" spans="1:9" x14ac:dyDescent="0.25">
      <c r="A105" s="27"/>
      <c r="B105" s="41" t="s">
        <v>162</v>
      </c>
      <c r="C105" s="42"/>
      <c r="D105" s="42"/>
      <c r="E105" s="42"/>
      <c r="F105" s="42"/>
      <c r="G105" s="42"/>
      <c r="H105" s="42"/>
      <c r="I105" s="24">
        <f>SUM(I85:I103)</f>
        <v>0</v>
      </c>
    </row>
    <row r="106" spans="1:9" x14ac:dyDescent="0.25">
      <c r="A106" s="34"/>
      <c r="B106" s="37"/>
      <c r="C106" s="37"/>
      <c r="D106" s="37"/>
      <c r="E106" s="37"/>
      <c r="F106" s="37"/>
      <c r="G106" s="37"/>
      <c r="H106" s="37"/>
      <c r="I106" s="38"/>
    </row>
    <row r="107" spans="1:9" x14ac:dyDescent="0.25">
      <c r="A107" s="34"/>
      <c r="B107" s="37"/>
      <c r="C107" s="37"/>
      <c r="D107" s="37"/>
      <c r="E107" s="37"/>
      <c r="F107" s="37"/>
      <c r="G107" s="43" t="s">
        <v>163</v>
      </c>
      <c r="H107" s="43"/>
      <c r="I107" s="38">
        <f>SUM(I105,I82,I66,I47,I27)</f>
        <v>0</v>
      </c>
    </row>
    <row r="108" spans="1:9" x14ac:dyDescent="0.25">
      <c r="A108" s="34"/>
      <c r="B108" s="37"/>
      <c r="C108" s="37"/>
      <c r="D108" s="37"/>
      <c r="E108" s="37"/>
      <c r="F108" s="37"/>
      <c r="G108" s="43" t="s">
        <v>164</v>
      </c>
      <c r="H108" s="43"/>
      <c r="I108" s="38">
        <f>I107*0.2</f>
        <v>0</v>
      </c>
    </row>
    <row r="109" spans="1:9" x14ac:dyDescent="0.25">
      <c r="A109" s="34"/>
      <c r="B109" s="35"/>
      <c r="C109" s="35"/>
      <c r="D109" s="35"/>
      <c r="E109" s="35"/>
      <c r="F109" s="36"/>
      <c r="G109" s="44" t="s">
        <v>165</v>
      </c>
      <c r="H109" s="44"/>
      <c r="I109" s="38">
        <f>I107+I108</f>
        <v>0</v>
      </c>
    </row>
    <row r="110" spans="1:9" x14ac:dyDescent="0.25">
      <c r="A110" s="11"/>
      <c r="B110" s="52"/>
      <c r="C110" s="53"/>
      <c r="D110" s="53"/>
      <c r="E110" s="54"/>
      <c r="F110" s="12"/>
      <c r="G110" s="13"/>
      <c r="H110" s="13"/>
      <c r="I110" s="13"/>
    </row>
    <row r="111" spans="1:9" x14ac:dyDescent="0.25">
      <c r="A111" s="11"/>
      <c r="B111" s="55" t="s">
        <v>144</v>
      </c>
      <c r="C111" s="55"/>
      <c r="D111" s="55"/>
      <c r="E111" s="55"/>
      <c r="F111" s="12"/>
      <c r="G111" s="13"/>
      <c r="H111" s="13"/>
    </row>
    <row r="112" spans="1:9" x14ac:dyDescent="0.25">
      <c r="A112" s="11"/>
      <c r="B112" s="55"/>
      <c r="C112" s="55"/>
      <c r="D112" s="55"/>
      <c r="E112" s="55"/>
      <c r="F112" s="12"/>
      <c r="G112" s="13"/>
      <c r="H112" s="13"/>
    </row>
  </sheetData>
  <mergeCells count="95">
    <mergeCell ref="B69:I69"/>
    <mergeCell ref="B84:I84"/>
    <mergeCell ref="B23:E23"/>
    <mergeCell ref="B24:E24"/>
    <mergeCell ref="B59:E59"/>
    <mergeCell ref="B61:E61"/>
    <mergeCell ref="B62:E62"/>
    <mergeCell ref="B63:E63"/>
    <mergeCell ref="B53:E53"/>
    <mergeCell ref="B54:E54"/>
    <mergeCell ref="B55:E55"/>
    <mergeCell ref="B56:E56"/>
    <mergeCell ref="B42:E42"/>
    <mergeCell ref="B57:E57"/>
    <mergeCell ref="B58:E58"/>
    <mergeCell ref="B44:E44"/>
    <mergeCell ref="B45:E45"/>
    <mergeCell ref="B50:E50"/>
    <mergeCell ref="B51:E51"/>
    <mergeCell ref="B52:E52"/>
    <mergeCell ref="B49:I49"/>
    <mergeCell ref="B10:E10"/>
    <mergeCell ref="B21:E2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11:I11"/>
    <mergeCell ref="B22:E22"/>
    <mergeCell ref="B31:E31"/>
    <mergeCell ref="B32:E32"/>
    <mergeCell ref="B33:E33"/>
    <mergeCell ref="B34:E34"/>
    <mergeCell ref="B30:I30"/>
    <mergeCell ref="B35:E35"/>
    <mergeCell ref="B25:E25"/>
    <mergeCell ref="B36:E36"/>
    <mergeCell ref="B38:E38"/>
    <mergeCell ref="B73:E73"/>
    <mergeCell ref="B47:H47"/>
    <mergeCell ref="B66:H66"/>
    <mergeCell ref="B64:E64"/>
    <mergeCell ref="B70:E70"/>
    <mergeCell ref="B71:E71"/>
    <mergeCell ref="B72:E72"/>
    <mergeCell ref="B43:E43"/>
    <mergeCell ref="B37:E37"/>
    <mergeCell ref="B39:E39"/>
    <mergeCell ref="B40:E40"/>
    <mergeCell ref="B41:E41"/>
    <mergeCell ref="B88:E88"/>
    <mergeCell ref="B82:H82"/>
    <mergeCell ref="B74:E74"/>
    <mergeCell ref="B78:E78"/>
    <mergeCell ref="B79:E79"/>
    <mergeCell ref="B75:E75"/>
    <mergeCell ref="B76:E76"/>
    <mergeCell ref="B77:E77"/>
    <mergeCell ref="B110:E110"/>
    <mergeCell ref="B111:E111"/>
    <mergeCell ref="B112:E112"/>
    <mergeCell ref="B60:E60"/>
    <mergeCell ref="B99:E99"/>
    <mergeCell ref="B100:E100"/>
    <mergeCell ref="B101:E101"/>
    <mergeCell ref="B102:E102"/>
    <mergeCell ref="B103:E103"/>
    <mergeCell ref="B95:E95"/>
    <mergeCell ref="B96:E96"/>
    <mergeCell ref="B97:E97"/>
    <mergeCell ref="B98:E98"/>
    <mergeCell ref="B86:E86"/>
    <mergeCell ref="B92:E92"/>
    <mergeCell ref="B89:E89"/>
    <mergeCell ref="B105:H105"/>
    <mergeCell ref="G107:H107"/>
    <mergeCell ref="G108:H108"/>
    <mergeCell ref="G109:H109"/>
    <mergeCell ref="B4:H6"/>
    <mergeCell ref="B7:H8"/>
    <mergeCell ref="B29:E29"/>
    <mergeCell ref="B26:F26"/>
    <mergeCell ref="B27:H27"/>
    <mergeCell ref="B90:E90"/>
    <mergeCell ref="B91:E91"/>
    <mergeCell ref="B93:E93"/>
    <mergeCell ref="B94:E94"/>
    <mergeCell ref="B80:E80"/>
    <mergeCell ref="B85:E85"/>
    <mergeCell ref="B87:E8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Jennifer Leleu</cp:lastModifiedBy>
  <cp:lastPrinted>2017-08-30T11:38:28Z</cp:lastPrinted>
  <dcterms:created xsi:type="dcterms:W3CDTF">2017-07-24T07:53:17Z</dcterms:created>
  <dcterms:modified xsi:type="dcterms:W3CDTF">2017-08-30T14:03:26Z</dcterms:modified>
</cp:coreProperties>
</file>